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<sst xmlns="http://schemas.openxmlformats.org/spreadsheetml/2006/main" count="213" uniqueCount="165">
  <si>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</si>
  <si>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</si>
  <si>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</si>
  <si>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</si>
  <si>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</si>
  <si>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</si>
  <si>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</si>
  <si>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</si>
  <si>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</si>
  <si>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</si>
  <si>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</si>
  <si>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</si>
  <si>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</si>
  <si>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</si>
  <si>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</si>
  <si>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</si>
  <si>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</si>
  <si>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</si>
  <si>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</si>
  <si>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</si>
  <si>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</si>
  <si>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</si>
  <si>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</si>
  <si>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</si>
  <si>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</si>
  <si>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</si>
  <si>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</si>
  <si>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</si>
  <si>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</si>
  <si>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</si>
  <si>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</si>
  <si>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</si>
  <si>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</si>
  <si>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</si>
  <si>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</si>
  <si>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</si>
  <si>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</si>
  <si>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</si>
  <si>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</si>
  <si>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</si>
  <si>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</si>
  <si>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</si>
  <si>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</si>
  <si>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</si>
  <si>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</si>
  <si>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</si>
  <si>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</si>
  <si>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</si>
  <si>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</si>
  <si>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</si>
  <si>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</si>
  <si>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</si>
  <si>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</si>
  <si>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</si>
  <si>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</si>
  <si>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</si>
  <si>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</si>
  <si>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</si>
  <si>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</si>
  <si>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</si>
  <si>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</si>
  <si>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</si>
  <si>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</si>
  <si>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</si>
  <si>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</si>
  <si>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</si>
  <si>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</si>
  <si>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-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</si>
  <si>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</si>
  <si>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</si>
  <si>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</si>
  <si>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</si>
  <si>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</si>
  <si>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</si>
  <si>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</si>
  <si>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</si>
  <si>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</si>
  <si>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</si>
  <si>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</si>
  <si>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</si>
  <si>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«31» декабря 2017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</si>
  <si>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</si>
  <si>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</si>
  <si>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</si>
  <si>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</si>
  <si>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</si>
  <si>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</si>
  <si>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</si>
  <si>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</si>
  <si>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</si>
  <si>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</si>
  <si>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</si>
  <si>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</si>
  <si>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</si>
  <si>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</si>
  <si>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</si>
  <si>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</si>
  <si>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</si>
  <si>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</si>
  <si>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</si>
  <si>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</si>
  <si>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</si>
  <si>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</si>
  <si>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</si>
  <si>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</si>
  <si>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</si>
  <si>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</si>
  <si>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</si>
  <si>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</si>
  <si>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</si>
  <si>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</si>
  <si>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</si>
  <si>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</si>
  <si>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социальные выплаты гражданам, кроме публичных нормативных соц.выплат</t>
  </si>
  <si>
    <t>230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</si>
  <si>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</si>
  <si>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</si>
  <si>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</si>
  <si>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</si>
  <si>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</si>
  <si>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</si>
  <si>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</si>
  <si>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</si>
  <si>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</si>
  <si>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</si>
  <si>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</si>
  <si>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</si>
  <si>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</si>
  <si>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</si>
  <si>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</si>
  <si>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</si>
  <si>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</si>
  <si>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</si>
  <si>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</si>
  <si>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</si>
  <si>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</si>
  <si>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</si>
  <si>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</si>
  <si>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</si>
  <si>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</si>
  <si>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</si>
  <si>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</si>
  <si>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</si>
  <si>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</si>
  <si>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</si>
  <si>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</si>
  <si>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</si>
  <si>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</si>
  <si>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</si>
  <si>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</si>
  <si>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МБДОУ  №33 с. Вознесенское</t>
  </si>
  <si>
    <t>682650, Хабаровский край, Амурский район, село Вознесенское. Ул.35 лет Победы, 15</t>
  </si>
  <si>
    <t>Осуществляет воспитание личности в интересах государства .обеспечивает охрану здоровья и создание благоприятных условий для разностороннего развития .</t>
  </si>
  <si>
    <t>Дошкольное образование</t>
  </si>
  <si>
    <t>1) Поступление родительской платы за содержание детей в дошкольных образовательных учреждениях (род.плата) доп.код 12371                                                                                                                                                                                                                                                                                                                                                                                                                 2)Добровольные пожертвования  физических лиц доп.код 12374</t>
  </si>
  <si>
    <t>И.О.Руководитель учреждения (подразделения)</t>
  </si>
  <si>
    <t>М.Н.Пупкова</t>
  </si>
  <si>
    <t>В.В.Лапшина</t>
  </si>
  <si>
    <t>Лапшина Вера Викторовна</t>
  </si>
  <si>
    <t>46-1-44</t>
  </si>
  <si>
    <t>на 2018 год</t>
  </si>
  <si>
    <t>на  «01» января 2018 г.</t>
  </si>
  <si>
    <t>на  «31» декабря 2018 г.</t>
  </si>
  <si>
    <t>И.О.Заведующий МБДОУ №33 с. Вознесенское</t>
  </si>
  <si>
    <t>мая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</si>
</sst>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\-;General"/>
    <numFmt numFmtId="173" formatCode="0000"/>
    <numFmt numFmtId="174" formatCode="000"/>
  </numFmts>
  <fonts count="40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0" fontId="0" fillId="33" borderId="0" xfId="0" applyNumberForma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left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left" vertical="top" wrapText="1" indent="2"/>
    </xf>
    <xf numFmtId="172" fontId="2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 indent="2"/>
    </xf>
    <xf numFmtId="0" fontId="2" fillId="0" borderId="11" xfId="0" applyNumberFormat="1" applyFont="1" applyBorder="1" applyAlignment="1">
      <alignment horizontal="left" vertical="center" wrapText="1" indent="4"/>
    </xf>
    <xf numFmtId="0" fontId="2" fillId="0" borderId="11" xfId="0" applyNumberFormat="1" applyFont="1" applyBorder="1" applyAlignment="1">
      <alignment horizontal="left" vertical="center" wrapText="1" indent="1"/>
    </xf>
    <xf numFmtId="2" fontId="2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 vertical="center" wrapText="1" indent="4"/>
    </xf>
    <xf numFmtId="0" fontId="2" fillId="0" borderId="11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4" fontId="0" fillId="33" borderId="11" xfId="0" applyNumberFormat="1" applyFont="1" applyFill="1" applyBorder="1" applyAlignment="1">
      <alignment horizontal="right"/>
    </xf>
    <xf numFmtId="172" fontId="0" fillId="33" borderId="11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left" wrapText="1" indent="1"/>
    </xf>
    <xf numFmtId="0" fontId="4" fillId="33" borderId="0" xfId="0" applyNumberFormat="1" applyFont="1" applyFill="1" applyBorder="1" applyAlignment="1">
      <alignment horizontal="center" vertical="center" wrapText="1"/>
    </xf>
    <xf numFmtId="173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 wrapText="1" indent="2"/>
    </xf>
    <xf numFmtId="0" fontId="2" fillId="0" borderId="16" xfId="0" applyNumberFormat="1" applyFont="1" applyBorder="1" applyAlignment="1">
      <alignment horizontal="center" vertical="top" wrapText="1"/>
    </xf>
    <xf numFmtId="1" fontId="0" fillId="33" borderId="16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left" wrapText="1"/>
    </xf>
    <xf numFmtId="174" fontId="2" fillId="33" borderId="11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wrapText="1" indent="2"/>
    </xf>
    <xf numFmtId="0" fontId="2" fillId="33" borderId="11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left" wrapText="1" indent="2"/>
    </xf>
    <xf numFmtId="0" fontId="2" fillId="0" borderId="17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33" borderId="18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view="pageBreakPreview" zoomScaleSheetLayoutView="100" zoomScalePageLayoutView="0" workbookViewId="0" topLeftCell="A91">
      <selection activeCell="CQ97" sqref="CQ97:DG97"/>
    </sheetView>
  </sheetViews>
  <sheetFormatPr defaultColWidth="10.33203125" defaultRowHeight="11.25"/>
  <cols>
    <col min="1" max="179" width="1.171875" style="1" customWidth="1"/>
  </cols>
  <sheetData>
    <row r="1" spans="93:256" s="2" customFormat="1" ht="32.25" customHeight="1">
      <c r="CO1" s="23" t="s">
        <v>0</v>
      </c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28:256" s="2" customFormat="1" ht="4.5" customHeight="1">
      <c r="DX2" s="3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5" t="s">
        <v>1</v>
      </c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</row>
    <row r="4" spans="1:179" s="1" customFormat="1" ht="4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6" t="s">
        <v>163</v>
      </c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</row>
    <row r="5" spans="1:179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7" t="s">
        <v>2</v>
      </c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</row>
    <row r="6" spans="57:256" s="2" customFormat="1" ht="12.75" customHeight="1"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T6" s="29" t="s">
        <v>156</v>
      </c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57:256" s="2" customFormat="1" ht="11.25" customHeight="1"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X7" s="30" t="s">
        <v>3</v>
      </c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T7" s="30" t="s">
        <v>4</v>
      </c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64:256" s="4" customFormat="1" ht="12" customHeight="1">
      <c r="BL8" s="33"/>
      <c r="BM8" s="33"/>
      <c r="BN8" s="33"/>
      <c r="BO8" s="33"/>
      <c r="BP8" s="33"/>
      <c r="BQ8" s="33"/>
      <c r="BR8" s="33"/>
      <c r="BS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EE8" s="34" t="s">
        <v>5</v>
      </c>
      <c r="EF8" s="34"/>
      <c r="EG8" s="31">
        <v>18</v>
      </c>
      <c r="EH8" s="31"/>
      <c r="EI8" s="31"/>
      <c r="EJ8" s="31"/>
      <c r="EK8" s="34" t="s">
        <v>5</v>
      </c>
      <c r="EL8" s="34"/>
      <c r="EM8" s="5"/>
      <c r="EN8" s="31" t="s">
        <v>164</v>
      </c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2">
        <v>20</v>
      </c>
      <c r="FG8" s="32"/>
      <c r="FH8" s="32"/>
      <c r="FI8" s="32"/>
      <c r="FJ8" s="31">
        <v>18</v>
      </c>
      <c r="FK8" s="31"/>
      <c r="FL8" s="31"/>
      <c r="FM8" s="31"/>
      <c r="FN8" s="34" t="s">
        <v>6</v>
      </c>
      <c r="FO8" s="34"/>
      <c r="FP8" s="34"/>
      <c r="FQ8" s="34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7" customFormat="1" ht="15" customHeight="1">
      <c r="A10" s="35" t="s">
        <v>160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72:256" s="8" customFormat="1" ht="12.75" customHeight="1"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FH11" s="36" t="s">
        <v>8</v>
      </c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79" s="1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2"/>
      <c r="BU12" s="2"/>
      <c r="BV12" s="2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8"/>
      <c r="EN12" s="8"/>
      <c r="EO12" s="8"/>
      <c r="EP12" s="37" t="s">
        <v>9</v>
      </c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</row>
    <row r="13" spans="1:256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CH13" s="24"/>
      <c r="CI13" s="24"/>
      <c r="CJ13" s="24"/>
      <c r="CK13" s="24"/>
      <c r="CL13" s="24"/>
      <c r="CM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37" t="s">
        <v>10</v>
      </c>
      <c r="FB13" s="37"/>
      <c r="FC13" s="37"/>
      <c r="FD13" s="37"/>
      <c r="FE13" s="37"/>
      <c r="FF13" s="37"/>
      <c r="FG13" s="8"/>
      <c r="FH13" s="39">
        <v>43238</v>
      </c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12.75" customHeight="1">
      <c r="A14" s="33" t="s">
        <v>11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4"/>
      <c r="AN14" s="40" t="s">
        <v>150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8"/>
      <c r="EN14" s="8"/>
      <c r="EO14" s="8"/>
      <c r="EP14" s="8"/>
      <c r="EQ14" s="8"/>
      <c r="ER14" s="8"/>
      <c r="ES14" s="8"/>
      <c r="ET14" s="8"/>
      <c r="EU14" s="8"/>
      <c r="EV14" s="37" t="s">
        <v>12</v>
      </c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8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" customFormat="1" ht="34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4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2"/>
      <c r="DR15" s="42" t="s">
        <v>13</v>
      </c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8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" customFormat="1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4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8"/>
      <c r="EN16" s="8"/>
      <c r="EO16" s="8"/>
      <c r="EP16" s="8"/>
      <c r="EQ16" s="8"/>
      <c r="ER16" s="8"/>
      <c r="ES16" s="8"/>
      <c r="ET16" s="8"/>
      <c r="EU16" s="8"/>
      <c r="EV16" s="43" t="s">
        <v>14</v>
      </c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8"/>
      <c r="FH16" s="41">
        <v>2706017271</v>
      </c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9" customFormat="1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4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8"/>
      <c r="EN17" s="8"/>
      <c r="EO17" s="8"/>
      <c r="EP17" s="8"/>
      <c r="EQ17" s="8"/>
      <c r="ER17" s="8"/>
      <c r="ES17" s="8"/>
      <c r="ET17" s="8"/>
      <c r="EU17" s="8"/>
      <c r="EV17" s="43" t="s">
        <v>15</v>
      </c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8"/>
      <c r="FH17" s="41" t="s">
        <v>16</v>
      </c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79" s="1" customFormat="1" ht="12.75" customHeight="1">
      <c r="A18" s="4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4" t="s">
        <v>18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8"/>
      <c r="BA18" s="8"/>
      <c r="BB18" s="8"/>
      <c r="BC18" s="8"/>
      <c r="BD18" s="2"/>
      <c r="BE18" s="2"/>
      <c r="BF18" s="2"/>
      <c r="BG18" s="2"/>
      <c r="BH18" s="2"/>
      <c r="BI18" s="2"/>
      <c r="BJ18" s="2"/>
      <c r="BK18" s="2"/>
      <c r="BL18" s="8"/>
      <c r="BM18" s="8"/>
      <c r="BN18" s="8"/>
      <c r="BO18" s="8"/>
      <c r="BP18" s="8"/>
      <c r="BQ18" s="8"/>
      <c r="BR18" s="8"/>
      <c r="BS18" s="8"/>
      <c r="BT18" s="2"/>
      <c r="BU18" s="2"/>
      <c r="BV18" s="2"/>
      <c r="BW18" s="2"/>
      <c r="BX18" s="2"/>
      <c r="BY18" s="2"/>
      <c r="BZ18" s="2"/>
      <c r="CA18" s="2"/>
      <c r="CB18" s="2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8"/>
      <c r="EN18" s="8"/>
      <c r="EO18" s="8"/>
      <c r="EP18" s="8"/>
      <c r="EQ18" s="8"/>
      <c r="ER18" s="8"/>
      <c r="ES18" s="8"/>
      <c r="ET18" s="8"/>
      <c r="EU18" s="8"/>
      <c r="EV18" s="37" t="s">
        <v>19</v>
      </c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8"/>
      <c r="FH18" s="45">
        <v>383</v>
      </c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</row>
    <row r="19" spans="1:256" s="2" customFormat="1" ht="6.75" customHeight="1">
      <c r="A19" s="8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2" customHeight="1">
      <c r="A20" s="4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6" t="s">
        <v>21</v>
      </c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" customFormat="1" ht="12" customHeight="1">
      <c r="A21" s="4" t="s">
        <v>22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12" customHeight="1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7" t="s">
        <v>151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12" customHeight="1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09:256" s="8" customFormat="1" ht="6.75" customHeight="1"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2" customFormat="1" ht="12.75" customHeight="1">
      <c r="A25" s="48" t="s">
        <v>25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3" customFormat="1" ht="12.75" customHeight="1">
      <c r="A26" s="49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4" customFormat="1" ht="11.25" customHeight="1">
      <c r="A27" s="50" t="s">
        <v>152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4" customFormat="1" ht="11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4" customFormat="1" ht="11.2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23" s="1" customFormat="1" ht="3.75" customHeight="1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1" customFormat="1" ht="12.75" customHeight="1">
      <c r="A31" s="49" t="s">
        <v>27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</row>
    <row r="32" spans="1:256" s="14" customFormat="1" ht="11.25" customHeight="1">
      <c r="A32" s="50" t="s">
        <v>153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1.2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1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23" s="1" customFormat="1" ht="3.75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1" customFormat="1" ht="24.75" customHeight="1">
      <c r="A36" s="49" t="s">
        <v>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</row>
    <row r="37" spans="1:256" s="14" customFormat="1" ht="11.25" customHeight="1">
      <c r="A37" s="50" t="s">
        <v>154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11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11.2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23" s="1" customFormat="1" ht="12.75" customHeight="1">
      <c r="A41" s="48" t="s">
        <v>29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s="1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23" s="1" customFormat="1" ht="12" customHeight="1">
      <c r="A43" s="51" t="s">
        <v>30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 t="s">
        <v>31</v>
      </c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s="1" customFormat="1" ht="12" customHeight="1">
      <c r="A44" s="52" t="s">
        <v>32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3">
        <v>21429628</v>
      </c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 s="1" customFormat="1" ht="34.5" customHeight="1">
      <c r="A45" s="54" t="s">
        <v>33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5">
        <v>0</v>
      </c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</row>
    <row r="46" spans="1:123" s="1" customFormat="1" ht="23.25" customHeight="1">
      <c r="A46" s="54" t="s">
        <v>34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5">
        <v>0</v>
      </c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</row>
    <row r="47" spans="1:123" s="1" customFormat="1" ht="23.25" customHeight="1">
      <c r="A47" s="54" t="s">
        <v>35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5">
        <v>0</v>
      </c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</row>
    <row r="48" spans="1:123" s="1" customFormat="1" ht="12" customHeight="1">
      <c r="A48" s="52" t="s">
        <v>36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3">
        <v>3932034.21</v>
      </c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 s="1" customFormat="1" ht="23.25" customHeight="1">
      <c r="A49" s="54" t="s">
        <v>37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3">
        <v>536578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</row>
    <row r="50" spans="1:123" s="1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s="1" customFormat="1" ht="12.75" customHeight="1">
      <c r="A51" s="48" t="s">
        <v>38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</row>
    <row r="52" spans="1:123" s="1" customFormat="1" ht="12.75" customHeight="1">
      <c r="A52" s="56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</row>
    <row r="53" spans="1:256" s="14" customFormat="1" ht="11.2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4" customFormat="1" ht="11.2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4" customFormat="1" ht="11.2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123" s="1" customFormat="1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6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1" customFormat="1" ht="12.75" customHeight="1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57" t="s">
        <v>40</v>
      </c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</row>
    <row r="58" spans="1:123" s="1" customFormat="1" ht="12.75" customHeight="1">
      <c r="A58" s="48" t="s">
        <v>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</row>
    <row r="59" spans="1:123" s="1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"/>
      <c r="AJ59" s="2"/>
      <c r="AK59" s="2"/>
      <c r="AL59" s="2"/>
      <c r="AM59" s="2"/>
      <c r="AN59" s="2"/>
      <c r="AO59" s="2"/>
      <c r="AP59" s="2"/>
      <c r="AQ59" s="2"/>
      <c r="AR59" s="58" t="s">
        <v>161</v>
      </c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</row>
    <row r="60" spans="1:123" s="1" customFormat="1" ht="11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"/>
      <c r="AJ60" s="2"/>
      <c r="AK60" s="2"/>
      <c r="AL60" s="2"/>
      <c r="AM60" s="2"/>
      <c r="AN60" s="2"/>
      <c r="AO60" s="2"/>
      <c r="AP60" s="2"/>
      <c r="AQ60" s="2"/>
      <c r="AR60" s="27" t="s">
        <v>42</v>
      </c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s="1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1" customFormat="1" ht="23.25" customHeight="1">
      <c r="A62" s="59" t="s">
        <v>43</v>
      </c>
      <c r="B62" s="59"/>
      <c r="C62" s="59"/>
      <c r="D62" s="59"/>
      <c r="E62" s="59"/>
      <c r="F62" s="59"/>
      <c r="G62" s="51" t="s">
        <v>30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 t="s">
        <v>44</v>
      </c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s="1" customFormat="1" ht="12" customHeight="1">
      <c r="A63" s="60">
        <v>1</v>
      </c>
      <c r="B63" s="60"/>
      <c r="C63" s="60"/>
      <c r="D63" s="60"/>
      <c r="E63" s="60"/>
      <c r="F63" s="60"/>
      <c r="G63" s="60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>
        <v>3</v>
      </c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</row>
    <row r="64" spans="1:123" s="1" customFormat="1" ht="12" customHeight="1">
      <c r="A64" s="61" t="s">
        <v>45</v>
      </c>
      <c r="B64" s="61"/>
      <c r="C64" s="61"/>
      <c r="D64" s="61"/>
      <c r="E64" s="61"/>
      <c r="F64" s="61"/>
      <c r="G64" s="62" t="s">
        <v>46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53">
        <v>25324</v>
      </c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</row>
    <row r="65" spans="1:123" s="1" customFormat="1" ht="23.25" customHeight="1">
      <c r="A65" s="61" t="s">
        <v>47</v>
      </c>
      <c r="B65" s="61"/>
      <c r="C65" s="61"/>
      <c r="D65" s="61"/>
      <c r="E65" s="61"/>
      <c r="F65" s="61"/>
      <c r="G65" s="63" t="s">
        <v>48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53">
        <v>21429.6</v>
      </c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</row>
    <row r="66" spans="1:123" s="1" customFormat="1" ht="23.25" customHeight="1">
      <c r="A66" s="61" t="s">
        <v>49</v>
      </c>
      <c r="B66" s="61"/>
      <c r="C66" s="61"/>
      <c r="D66" s="61"/>
      <c r="E66" s="61"/>
      <c r="F66" s="61"/>
      <c r="G66" s="64" t="s">
        <v>50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53">
        <v>12385.1</v>
      </c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</row>
    <row r="67" spans="1:123" s="1" customFormat="1" ht="12" customHeight="1">
      <c r="A67" s="61" t="s">
        <v>51</v>
      </c>
      <c r="B67" s="61"/>
      <c r="C67" s="61"/>
      <c r="D67" s="61"/>
      <c r="E67" s="61"/>
      <c r="F67" s="61"/>
      <c r="G67" s="65" t="s">
        <v>52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6">
        <v>536.6</v>
      </c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</row>
    <row r="68" spans="1:123" s="1" customFormat="1" ht="23.25" customHeight="1">
      <c r="A68" s="61" t="s">
        <v>53</v>
      </c>
      <c r="B68" s="61"/>
      <c r="C68" s="61"/>
      <c r="D68" s="61"/>
      <c r="E68" s="61"/>
      <c r="F68" s="61"/>
      <c r="G68" s="64" t="s">
        <v>50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6">
        <v>162.3</v>
      </c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</row>
    <row r="69" spans="1:123" s="1" customFormat="1" ht="12" customHeight="1">
      <c r="A69" s="61" t="s">
        <v>54</v>
      </c>
      <c r="B69" s="61"/>
      <c r="C69" s="61"/>
      <c r="D69" s="61"/>
      <c r="E69" s="61"/>
      <c r="F69" s="61"/>
      <c r="G69" s="62" t="s">
        <v>55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53">
        <f>CJ73</f>
        <v>2.89481</v>
      </c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</row>
    <row r="70" spans="1:123" s="1" customFormat="1" ht="23.25" customHeight="1">
      <c r="A70" s="61" t="s">
        <v>56</v>
      </c>
      <c r="B70" s="61"/>
      <c r="C70" s="61"/>
      <c r="D70" s="61"/>
      <c r="E70" s="61"/>
      <c r="F70" s="61"/>
      <c r="G70" s="63" t="s">
        <v>57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53">
        <v>0</v>
      </c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</row>
    <row r="71" spans="1:123" s="1" customFormat="1" ht="23.25" customHeight="1">
      <c r="A71" s="61" t="s">
        <v>58</v>
      </c>
      <c r="B71" s="61"/>
      <c r="C71" s="61"/>
      <c r="D71" s="61"/>
      <c r="E71" s="61"/>
      <c r="F71" s="61"/>
      <c r="G71" s="64" t="s">
        <v>59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53">
        <v>0</v>
      </c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</row>
    <row r="72" spans="1:123" s="1" customFormat="1" ht="12" customHeight="1">
      <c r="A72" s="67"/>
      <c r="B72" s="67"/>
      <c r="C72" s="67"/>
      <c r="D72" s="67"/>
      <c r="E72" s="67"/>
      <c r="F72" s="67"/>
      <c r="G72" s="68" t="s">
        <v>60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6">
        <v>0</v>
      </c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</row>
    <row r="73" spans="1:123" s="1" customFormat="1" ht="12" customHeight="1">
      <c r="A73" s="67"/>
      <c r="B73" s="67"/>
      <c r="C73" s="67"/>
      <c r="D73" s="67"/>
      <c r="E73" s="67"/>
      <c r="F73" s="67"/>
      <c r="G73" s="68">
        <v>20123061410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53">
        <v>2.89481</v>
      </c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</row>
    <row r="74" spans="1:123" s="1" customFormat="1" ht="12" customHeight="1">
      <c r="A74" s="61" t="s">
        <v>61</v>
      </c>
      <c r="B74" s="61"/>
      <c r="C74" s="61"/>
      <c r="D74" s="61"/>
      <c r="E74" s="61"/>
      <c r="F74" s="61"/>
      <c r="G74" s="64" t="s">
        <v>62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55">
        <v>0</v>
      </c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</row>
    <row r="75" spans="1:123" s="1" customFormat="1" ht="12" customHeight="1">
      <c r="A75" s="61" t="s">
        <v>63</v>
      </c>
      <c r="B75" s="61"/>
      <c r="C75" s="61"/>
      <c r="D75" s="61"/>
      <c r="E75" s="61"/>
      <c r="F75" s="61"/>
      <c r="G75" s="63" t="s">
        <v>64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55">
        <v>0</v>
      </c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</row>
    <row r="76" spans="1:123" s="1" customFormat="1" ht="12" customHeight="1">
      <c r="A76" s="61" t="s">
        <v>65</v>
      </c>
      <c r="B76" s="61"/>
      <c r="C76" s="61"/>
      <c r="D76" s="61"/>
      <c r="E76" s="61"/>
      <c r="F76" s="61"/>
      <c r="G76" s="63" t="s">
        <v>66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6" t="s">
        <v>67</v>
      </c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</row>
    <row r="77" spans="1:123" s="1" customFormat="1" ht="12" customHeight="1">
      <c r="A77" s="61" t="s">
        <v>68</v>
      </c>
      <c r="B77" s="61"/>
      <c r="C77" s="61"/>
      <c r="D77" s="61"/>
      <c r="E77" s="61"/>
      <c r="F77" s="61"/>
      <c r="G77" s="63" t="s">
        <v>69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6" t="s">
        <v>67</v>
      </c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</row>
    <row r="78" spans="1:123" s="1" customFormat="1" ht="12" customHeight="1">
      <c r="A78" s="61" t="s">
        <v>70</v>
      </c>
      <c r="B78" s="61"/>
      <c r="C78" s="61"/>
      <c r="D78" s="61"/>
      <c r="E78" s="61"/>
      <c r="F78" s="61"/>
      <c r="G78" s="62" t="s">
        <v>71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6">
        <v>358.7</v>
      </c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</row>
    <row r="79" spans="1:123" s="1" customFormat="1" ht="23.25" customHeight="1">
      <c r="A79" s="61" t="s">
        <v>72</v>
      </c>
      <c r="B79" s="61"/>
      <c r="C79" s="61"/>
      <c r="D79" s="61"/>
      <c r="E79" s="61"/>
      <c r="F79" s="61"/>
      <c r="G79" s="63" t="s">
        <v>73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55">
        <v>0</v>
      </c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</row>
    <row r="80" spans="1:123" s="1" customFormat="1" ht="12" customHeight="1">
      <c r="A80" s="61" t="s">
        <v>74</v>
      </c>
      <c r="B80" s="61"/>
      <c r="C80" s="61"/>
      <c r="D80" s="61"/>
      <c r="E80" s="61"/>
      <c r="F80" s="61"/>
      <c r="G80" s="63" t="s">
        <v>75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6">
        <v>326.1</v>
      </c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</row>
    <row r="81" spans="1:123" s="1" customFormat="1" ht="23.25" customHeight="1">
      <c r="A81" s="61" t="s">
        <v>76</v>
      </c>
      <c r="B81" s="61"/>
      <c r="C81" s="61"/>
      <c r="D81" s="61"/>
      <c r="E81" s="61"/>
      <c r="F81" s="61"/>
      <c r="G81" s="64" t="s">
        <v>77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</row>
    <row r="82" spans="1:123" s="1" customFormat="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16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</row>
    <row r="83" spans="1:123" s="1" customFormat="1" ht="12.75" customHeight="1">
      <c r="A83" s="1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57" t="s">
        <v>78</v>
      </c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</row>
    <row r="84" spans="1:123" s="1" customFormat="1" ht="12.75" customHeight="1">
      <c r="A84" s="48" t="s">
        <v>79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</row>
    <row r="85" spans="1:123" s="1" customFormat="1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2"/>
      <c r="AJ85" s="2"/>
      <c r="AK85" s="2"/>
      <c r="AL85" s="2"/>
      <c r="AM85" s="2"/>
      <c r="AN85" s="2"/>
      <c r="AO85" s="2"/>
      <c r="AP85" s="2"/>
      <c r="AQ85" s="2"/>
      <c r="AR85" s="58" t="s">
        <v>162</v>
      </c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s="1" customFormat="1" ht="6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</row>
    <row r="87" spans="1:256" s="19" customFormat="1" ht="12" customHeight="1">
      <c r="A87" s="69" t="s">
        <v>30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 t="s">
        <v>81</v>
      </c>
      <c r="V87" s="69"/>
      <c r="W87" s="69"/>
      <c r="X87" s="69"/>
      <c r="Y87" s="69"/>
      <c r="Z87" s="69"/>
      <c r="AA87" s="69"/>
      <c r="AB87" s="69" t="s">
        <v>82</v>
      </c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 t="s">
        <v>83</v>
      </c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19" customFormat="1" ht="12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 t="s">
        <v>84</v>
      </c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 t="s">
        <v>85</v>
      </c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9" customFormat="1" ht="78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 t="s">
        <v>86</v>
      </c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 t="s">
        <v>87</v>
      </c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 t="s">
        <v>88</v>
      </c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 t="s">
        <v>89</v>
      </c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 t="s">
        <v>90</v>
      </c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 t="s">
        <v>91</v>
      </c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9" customFormat="1" ht="78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 t="s">
        <v>84</v>
      </c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 t="s">
        <v>92</v>
      </c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1" customFormat="1" ht="11.25" customHeight="1">
      <c r="A91" s="70">
        <v>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>
        <v>2</v>
      </c>
      <c r="V91" s="70"/>
      <c r="W91" s="70"/>
      <c r="X91" s="70"/>
      <c r="Y91" s="70"/>
      <c r="Z91" s="70"/>
      <c r="AA91" s="70"/>
      <c r="AB91" s="70">
        <v>3</v>
      </c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>
        <v>4</v>
      </c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>
        <v>5</v>
      </c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1" t="s">
        <v>93</v>
      </c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0">
        <v>6</v>
      </c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>
        <v>7</v>
      </c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>
        <v>8</v>
      </c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>
        <v>9</v>
      </c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>
        <v>10</v>
      </c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179" s="1" customFormat="1" ht="21.75" customHeight="1">
      <c r="A92" s="72" t="s">
        <v>94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0">
        <v>100</v>
      </c>
      <c r="V92" s="70"/>
      <c r="W92" s="70"/>
      <c r="X92" s="70"/>
      <c r="Y92" s="70"/>
      <c r="Z92" s="70"/>
      <c r="AA92" s="70"/>
      <c r="AB92" s="71" t="s">
        <v>95</v>
      </c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3">
        <f>BI92+CQ92+EP92</f>
        <v>27158822.04</v>
      </c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>
        <f>BI93</f>
        <v>23210029.02</v>
      </c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4">
        <v>0</v>
      </c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3">
        <f>CQ94</f>
        <v>2118793.02</v>
      </c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4">
        <v>0</v>
      </c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>
        <v>0</v>
      </c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3">
        <v>1830000</v>
      </c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4">
        <v>0</v>
      </c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</row>
    <row r="93" spans="1:256" s="22" customFormat="1" ht="21.75" customHeight="1">
      <c r="A93" s="75" t="s">
        <v>96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1" t="s">
        <v>97</v>
      </c>
      <c r="V93" s="71"/>
      <c r="W93" s="71"/>
      <c r="X93" s="71"/>
      <c r="Y93" s="71"/>
      <c r="Z93" s="71"/>
      <c r="AA93" s="71"/>
      <c r="AB93" s="71" t="s">
        <v>98</v>
      </c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3">
        <v>25040029.02</v>
      </c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>
        <v>23210029.02</v>
      </c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4">
        <v>0</v>
      </c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>
        <v>0</v>
      </c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>
        <v>0</v>
      </c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>
        <v>0</v>
      </c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3">
        <v>1800000</v>
      </c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4">
        <v>0</v>
      </c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2" customFormat="1" ht="11.25" customHeight="1">
      <c r="A94" s="75" t="s">
        <v>99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1" t="s">
        <v>100</v>
      </c>
      <c r="V94" s="71"/>
      <c r="W94" s="71"/>
      <c r="X94" s="71"/>
      <c r="Y94" s="71"/>
      <c r="Z94" s="71"/>
      <c r="AA94" s="71"/>
      <c r="AB94" s="71" t="s">
        <v>101</v>
      </c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3">
        <v>2118793.02</v>
      </c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4">
        <v>0</v>
      </c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>
        <v>0</v>
      </c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3">
        <f>CQ95</f>
        <v>2118793.02</v>
      </c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4">
        <v>0</v>
      </c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>
        <v>0</v>
      </c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>
        <v>30000</v>
      </c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>
        <v>0</v>
      </c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179" s="1" customFormat="1" ht="21.75" customHeight="1">
      <c r="A95" s="72" t="s">
        <v>102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0">
        <v>200</v>
      </c>
      <c r="V95" s="70"/>
      <c r="W95" s="70"/>
      <c r="X95" s="70"/>
      <c r="Y95" s="70"/>
      <c r="Z95" s="70"/>
      <c r="AA95" s="70"/>
      <c r="AB95" s="71" t="s">
        <v>95</v>
      </c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3">
        <f>AP96+AP97+AP98+AP99+AP100+AP101+AP102+AP103</f>
        <v>27158822.040000007</v>
      </c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>
        <f>BI96+BI97+BI98+BI99+BI101+BI102</f>
        <v>23210029.02</v>
      </c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4">
        <v>0</v>
      </c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3">
        <f>CQ96+CQ99+CQ100+CQ102+CQ103</f>
        <v>2118793.02</v>
      </c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4">
        <v>0</v>
      </c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>
        <v>0</v>
      </c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3">
        <v>1830000</v>
      </c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4">
        <v>0</v>
      </c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</row>
    <row r="96" spans="1:256" s="22" customFormat="1" ht="21.75" customHeight="1">
      <c r="A96" s="75" t="s">
        <v>103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1" t="s">
        <v>104</v>
      </c>
      <c r="V96" s="71"/>
      <c r="W96" s="71"/>
      <c r="X96" s="71"/>
      <c r="Y96" s="71"/>
      <c r="Z96" s="71"/>
      <c r="AA96" s="71"/>
      <c r="AB96" s="71" t="s">
        <v>105</v>
      </c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3">
        <f>BI96+CQ96</f>
        <v>662888.35</v>
      </c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>
        <v>20000</v>
      </c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4">
        <v>0</v>
      </c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3">
        <v>642888.35</v>
      </c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4">
        <v>0</v>
      </c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>
        <v>0</v>
      </c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>
        <v>0</v>
      </c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>
        <v>0</v>
      </c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2" customFormat="1" ht="32.25" customHeight="1">
      <c r="A97" s="75" t="s">
        <v>106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1" t="s">
        <v>107</v>
      </c>
      <c r="V97" s="71"/>
      <c r="W97" s="71"/>
      <c r="X97" s="71"/>
      <c r="Y97" s="71"/>
      <c r="Z97" s="71"/>
      <c r="AA97" s="71"/>
      <c r="AB97" s="71" t="s">
        <v>108</v>
      </c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3">
        <f>BI97+CQ97</f>
        <v>15531929.72</v>
      </c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>
        <v>15531929.72</v>
      </c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4">
        <v>0</v>
      </c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>
        <v>0</v>
      </c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>
        <v>0</v>
      </c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>
        <v>0</v>
      </c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>
        <v>0</v>
      </c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>
        <v>0</v>
      </c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2" customFormat="1" ht="32.25" customHeight="1">
      <c r="A98" s="75" t="s">
        <v>106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1" t="s">
        <v>107</v>
      </c>
      <c r="V98" s="71"/>
      <c r="W98" s="71"/>
      <c r="X98" s="71"/>
      <c r="Y98" s="71"/>
      <c r="Z98" s="71"/>
      <c r="AA98" s="71"/>
      <c r="AB98" s="71" t="s">
        <v>109</v>
      </c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3">
        <f>BI98+CQ98</f>
        <v>4703993.49</v>
      </c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>
        <v>4703993.49</v>
      </c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4">
        <v>0</v>
      </c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>
        <v>0</v>
      </c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>
        <v>0</v>
      </c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>
        <v>0</v>
      </c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>
        <v>0</v>
      </c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>
        <v>0</v>
      </c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179" s="1" customFormat="1" ht="32.25" customHeight="1">
      <c r="A99" s="75" t="s">
        <v>110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1" t="s">
        <v>111</v>
      </c>
      <c r="V99" s="71"/>
      <c r="W99" s="71"/>
      <c r="X99" s="71"/>
      <c r="Y99" s="71"/>
      <c r="Z99" s="71"/>
      <c r="AA99" s="71"/>
      <c r="AB99" s="71" t="s">
        <v>112</v>
      </c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3">
        <f>BI99+CQ99+EP99</f>
        <v>4532119.3100000005</v>
      </c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>
        <v>2613105.81</v>
      </c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4">
        <v>0</v>
      </c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3">
        <v>90013.5</v>
      </c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4">
        <v>0</v>
      </c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>
        <v>0</v>
      </c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3">
        <v>1829000</v>
      </c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4">
        <v>0</v>
      </c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</row>
    <row r="100" spans="1:256" s="22" customFormat="1" ht="21.75" customHeight="1">
      <c r="A100" s="75" t="s">
        <v>113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1" t="s">
        <v>114</v>
      </c>
      <c r="V100" s="71"/>
      <c r="W100" s="71"/>
      <c r="X100" s="71"/>
      <c r="Y100" s="71"/>
      <c r="Z100" s="71"/>
      <c r="AA100" s="71"/>
      <c r="AB100" s="71">
        <v>321</v>
      </c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3">
        <f>CQ100</f>
        <v>1385891.17</v>
      </c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 t="s">
        <v>67</v>
      </c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4">
        <v>0</v>
      </c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3">
        <v>1385891.17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4">
        <v>0</v>
      </c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>
        <v>0</v>
      </c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>
        <v>0</v>
      </c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>
        <v>0</v>
      </c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2" customFormat="1" ht="21.75" customHeight="1">
      <c r="A101" s="75" t="s">
        <v>115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1">
        <v>240</v>
      </c>
      <c r="V101" s="71"/>
      <c r="W101" s="71"/>
      <c r="X101" s="71"/>
      <c r="Y101" s="71"/>
      <c r="Z101" s="71"/>
      <c r="AA101" s="71"/>
      <c r="AB101" s="71">
        <v>851</v>
      </c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3">
        <f>BI101</f>
        <v>341000</v>
      </c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>
        <v>341000</v>
      </c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4">
        <v>0</v>
      </c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>
        <v>0</v>
      </c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>
        <v>0</v>
      </c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>
        <v>0</v>
      </c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179" s="1" customFormat="1" ht="21.75" customHeight="1">
      <c r="A102" s="75" t="s">
        <v>115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1" t="s">
        <v>114</v>
      </c>
      <c r="V102" s="71"/>
      <c r="W102" s="71"/>
      <c r="X102" s="71"/>
      <c r="Y102" s="71"/>
      <c r="Z102" s="71"/>
      <c r="AA102" s="71"/>
      <c r="AB102" s="71">
        <v>852</v>
      </c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3">
        <f>BI102+CQ102+EP102</f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4">
        <v>0</v>
      </c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4">
        <v>0</v>
      </c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>
        <v>0</v>
      </c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4">
        <v>0</v>
      </c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</row>
    <row r="103" spans="1:256" s="22" customFormat="1" ht="21.75" customHeight="1">
      <c r="A103" s="75" t="s">
        <v>115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1">
        <v>300</v>
      </c>
      <c r="V103" s="71"/>
      <c r="W103" s="71"/>
      <c r="X103" s="71"/>
      <c r="Y103" s="71"/>
      <c r="Z103" s="71"/>
      <c r="AA103" s="71"/>
      <c r="AB103" s="71">
        <v>853</v>
      </c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4">
        <f>CQ103+EP103</f>
        <v>1000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 t="s">
        <v>67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4">
        <v>0</v>
      </c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>
        <v>0</v>
      </c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>
        <v>0</v>
      </c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>
        <v>0</v>
      </c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3">
        <v>1000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4">
        <v>0</v>
      </c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2" customFormat="1" ht="32.25" customHeight="1">
      <c r="A104" s="72" t="s">
        <v>116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0">
        <v>300</v>
      </c>
      <c r="V104" s="70"/>
      <c r="W104" s="70"/>
      <c r="X104" s="70"/>
      <c r="Y104" s="70"/>
      <c r="Z104" s="70"/>
      <c r="AA104" s="70"/>
      <c r="AB104" s="71" t="s">
        <v>95</v>
      </c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4">
        <v>0</v>
      </c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>
        <v>0</v>
      </c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>
        <v>0</v>
      </c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>
        <v>0</v>
      </c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>
        <v>0</v>
      </c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>
        <v>0</v>
      </c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>
        <v>0</v>
      </c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>
        <v>0</v>
      </c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4">
        <v>0</v>
      </c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>
        <v>0</v>
      </c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>
        <v>0</v>
      </c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>
        <v>0</v>
      </c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>
        <v>0</v>
      </c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>
        <v>0</v>
      </c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>
        <v>0</v>
      </c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>
        <v>0</v>
      </c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2" customFormat="1" ht="21.75" customHeight="1">
      <c r="A106" s="72" t="s">
        <v>117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0">
        <v>400</v>
      </c>
      <c r="V106" s="70"/>
      <c r="W106" s="70"/>
      <c r="X106" s="70"/>
      <c r="Y106" s="70"/>
      <c r="Z106" s="70"/>
      <c r="AA106" s="70"/>
      <c r="AB106" s="71" t="s">
        <v>95</v>
      </c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4">
        <v>0</v>
      </c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>
        <v>0</v>
      </c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>
        <v>0</v>
      </c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>
        <v>0</v>
      </c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>
        <v>0</v>
      </c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>
        <v>0</v>
      </c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>
        <v>0</v>
      </c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>
        <v>0</v>
      </c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2" customFormat="1" ht="11.2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4">
        <v>0</v>
      </c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>
        <v>0</v>
      </c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>
        <v>0</v>
      </c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>
        <v>0</v>
      </c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>
        <v>0</v>
      </c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>
        <v>0</v>
      </c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>
        <v>0</v>
      </c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>
        <v>0</v>
      </c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2" customFormat="1" ht="21.75" customHeight="1">
      <c r="A108" s="72" t="s">
        <v>118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0">
        <v>500</v>
      </c>
      <c r="V108" s="70"/>
      <c r="W108" s="70"/>
      <c r="X108" s="70"/>
      <c r="Y108" s="70"/>
      <c r="Z108" s="70"/>
      <c r="AA108" s="70"/>
      <c r="AB108" s="71" t="s">
        <v>95</v>
      </c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4">
        <v>0</v>
      </c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>
        <v>0</v>
      </c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>
        <v>0</v>
      </c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>
        <v>0</v>
      </c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>
        <v>0</v>
      </c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>
        <v>0</v>
      </c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>
        <v>0</v>
      </c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>
        <v>0</v>
      </c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2" customFormat="1" ht="21.75" customHeight="1">
      <c r="A109" s="72" t="s">
        <v>119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0">
        <v>600</v>
      </c>
      <c r="V109" s="70"/>
      <c r="W109" s="70"/>
      <c r="X109" s="70"/>
      <c r="Y109" s="70"/>
      <c r="Z109" s="70"/>
      <c r="AA109" s="70"/>
      <c r="AB109" s="71" t="s">
        <v>95</v>
      </c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4">
        <v>0</v>
      </c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>
        <v>0</v>
      </c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>
        <v>0</v>
      </c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>
        <v>0</v>
      </c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>
        <v>0</v>
      </c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>
        <v>0</v>
      </c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>
        <v>0</v>
      </c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>
        <v>0</v>
      </c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123" s="1" customFormat="1" ht="6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16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</row>
    <row r="111" spans="1:123" s="1" customFormat="1" ht="12.75" customHeight="1">
      <c r="A111" s="1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57" t="s">
        <v>120</v>
      </c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</row>
    <row r="112" spans="1:123" s="1" customFormat="1" ht="24.75" customHeight="1">
      <c r="A112" s="76" t="s">
        <v>121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</row>
    <row r="113" spans="1:123" s="1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2"/>
      <c r="AJ113" s="2"/>
      <c r="AK113" s="2"/>
      <c r="AL113" s="2"/>
      <c r="AM113" s="2"/>
      <c r="AN113" s="2"/>
      <c r="AO113" s="2"/>
      <c r="AP113" s="2"/>
      <c r="AQ113" s="2"/>
      <c r="AR113" s="58" t="s">
        <v>80</v>
      </c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 s="1" customFormat="1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256" s="19" customFormat="1" ht="12" customHeight="1">
      <c r="A115" s="69" t="s">
        <v>30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 t="s">
        <v>81</v>
      </c>
      <c r="V115" s="69"/>
      <c r="W115" s="69"/>
      <c r="X115" s="69"/>
      <c r="Y115" s="69"/>
      <c r="Z115" s="69"/>
      <c r="AA115" s="69"/>
      <c r="AB115" s="69" t="s">
        <v>122</v>
      </c>
      <c r="AC115" s="69"/>
      <c r="AD115" s="69"/>
      <c r="AE115" s="69"/>
      <c r="AF115" s="69"/>
      <c r="AG115" s="69"/>
      <c r="AH115" s="69"/>
      <c r="AI115" s="69"/>
      <c r="AJ115" s="69" t="s">
        <v>123</v>
      </c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19" customFormat="1" ht="12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 t="s">
        <v>124</v>
      </c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 t="s">
        <v>85</v>
      </c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9" customFormat="1" ht="4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 t="s">
        <v>125</v>
      </c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 t="s">
        <v>126</v>
      </c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9" customFormat="1" ht="4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 t="s">
        <v>127</v>
      </c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 t="s">
        <v>128</v>
      </c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 t="s">
        <v>129</v>
      </c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 t="s">
        <v>127</v>
      </c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 t="s">
        <v>128</v>
      </c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 t="s">
        <v>129</v>
      </c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 t="s">
        <v>127</v>
      </c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 t="s">
        <v>128</v>
      </c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 t="s">
        <v>129</v>
      </c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1" customFormat="1" ht="11.25" customHeight="1">
      <c r="A119" s="70">
        <v>1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>
        <v>2</v>
      </c>
      <c r="V119" s="70"/>
      <c r="W119" s="70"/>
      <c r="X119" s="70"/>
      <c r="Y119" s="70"/>
      <c r="Z119" s="70"/>
      <c r="AA119" s="70"/>
      <c r="AB119" s="70">
        <v>3</v>
      </c>
      <c r="AC119" s="70"/>
      <c r="AD119" s="70"/>
      <c r="AE119" s="70"/>
      <c r="AF119" s="70"/>
      <c r="AG119" s="70"/>
      <c r="AH119" s="70"/>
      <c r="AI119" s="70"/>
      <c r="AJ119" s="70">
        <v>4</v>
      </c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>
        <v>5</v>
      </c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>
        <v>6</v>
      </c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>
        <v>7</v>
      </c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>
        <v>8</v>
      </c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>
        <v>9</v>
      </c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>
        <v>10</v>
      </c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>
        <v>11</v>
      </c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>
        <v>12</v>
      </c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2" customFormat="1" ht="32.25" customHeight="1">
      <c r="A120" s="72" t="s">
        <v>130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7">
        <v>1</v>
      </c>
      <c r="V120" s="77"/>
      <c r="W120" s="77"/>
      <c r="X120" s="77"/>
      <c r="Y120" s="77"/>
      <c r="Z120" s="77"/>
      <c r="AA120" s="77"/>
      <c r="AB120" s="71" t="s">
        <v>95</v>
      </c>
      <c r="AC120" s="71"/>
      <c r="AD120" s="71"/>
      <c r="AE120" s="71"/>
      <c r="AF120" s="71"/>
      <c r="AG120" s="71"/>
      <c r="AH120" s="71"/>
      <c r="AI120" s="71"/>
      <c r="AJ120" s="73">
        <f>AP99</f>
        <v>4532119.3100000005</v>
      </c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4">
        <v>0</v>
      </c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>
        <v>0</v>
      </c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3">
        <f>AJ120</f>
        <v>4532119.3100000005</v>
      </c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4">
        <v>0</v>
      </c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>
        <v>0</v>
      </c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>
        <v>0</v>
      </c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>
        <v>0</v>
      </c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>
        <v>0</v>
      </c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2" customFormat="1" ht="53.25" customHeight="1">
      <c r="A121" s="75" t="s">
        <v>131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0">
        <v>1001</v>
      </c>
      <c r="V121" s="70"/>
      <c r="W121" s="70"/>
      <c r="X121" s="70"/>
      <c r="Y121" s="70"/>
      <c r="Z121" s="70"/>
      <c r="AA121" s="70"/>
      <c r="AB121" s="71" t="s">
        <v>95</v>
      </c>
      <c r="AC121" s="71"/>
      <c r="AD121" s="71"/>
      <c r="AE121" s="71"/>
      <c r="AF121" s="71"/>
      <c r="AG121" s="71"/>
      <c r="AH121" s="71"/>
      <c r="AI121" s="71"/>
      <c r="AJ121" s="74">
        <v>0</v>
      </c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>
        <v>0</v>
      </c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>
        <v>0</v>
      </c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>
        <v>0</v>
      </c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>
        <v>0</v>
      </c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>
        <v>0</v>
      </c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>
        <v>0</v>
      </c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>
        <v>0</v>
      </c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>
        <v>0</v>
      </c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2" customFormat="1" ht="11.2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4">
        <v>0</v>
      </c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>
        <v>0</v>
      </c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>
        <v>0</v>
      </c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>
        <v>0</v>
      </c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>
        <v>0</v>
      </c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>
        <v>0</v>
      </c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>
        <v>0</v>
      </c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>
        <v>0</v>
      </c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>
        <v>0</v>
      </c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2" customFormat="1" ht="32.25" customHeight="1">
      <c r="A123" s="75" t="s">
        <v>132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0">
        <v>2001</v>
      </c>
      <c r="V123" s="70"/>
      <c r="W123" s="70"/>
      <c r="X123" s="70"/>
      <c r="Y123" s="70"/>
      <c r="Z123" s="70"/>
      <c r="AA123" s="70"/>
      <c r="AB123" s="71" t="s">
        <v>95</v>
      </c>
      <c r="AC123" s="71"/>
      <c r="AD123" s="71"/>
      <c r="AE123" s="71"/>
      <c r="AF123" s="71"/>
      <c r="AG123" s="71"/>
      <c r="AH123" s="71"/>
      <c r="AI123" s="71"/>
      <c r="AJ123" s="73">
        <f>AJ120</f>
        <v>4532119.3100000005</v>
      </c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4">
        <v>0</v>
      </c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>
        <v>0</v>
      </c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3">
        <f>AJ123</f>
        <v>4532119.3100000005</v>
      </c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4">
        <v>0</v>
      </c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>
        <v>0</v>
      </c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>
        <v>0</v>
      </c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>
        <v>0</v>
      </c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>
        <v>0</v>
      </c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2" customFormat="1" ht="11.2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3">
        <f>AJ120</f>
        <v>4532119.3100000005</v>
      </c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4">
        <v>0</v>
      </c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>
        <v>0</v>
      </c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3">
        <f>AJ124</f>
        <v>4532119.3100000005</v>
      </c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4">
        <v>0</v>
      </c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>
        <v>0</v>
      </c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>
        <v>0</v>
      </c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>
        <v>0</v>
      </c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>
        <v>0</v>
      </c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123" s="1" customFormat="1" ht="6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6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</row>
    <row r="126" spans="1:123" s="1" customFormat="1" ht="12.75" customHeight="1">
      <c r="A126" s="1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57" t="s">
        <v>133</v>
      </c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</row>
    <row r="127" spans="1:123" s="1" customFormat="1" ht="24.75" customHeight="1">
      <c r="A127" s="76" t="s">
        <v>134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</row>
    <row r="128" spans="1:123" s="1" customFormat="1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2"/>
      <c r="AP128" s="2"/>
      <c r="AQ128" s="2"/>
      <c r="AR128" s="58" t="s">
        <v>135</v>
      </c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</row>
    <row r="129" spans="1:123" s="1" customFormat="1" ht="9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/>
      <c r="AJ129" s="17"/>
      <c r="AK129" s="17"/>
      <c r="AL129" s="17"/>
      <c r="AM129" s="17"/>
      <c r="AN129" s="17"/>
      <c r="AO129" s="2"/>
      <c r="AP129" s="2"/>
      <c r="AQ129" s="2"/>
      <c r="AR129" s="27" t="s">
        <v>136</v>
      </c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</row>
    <row r="130" spans="1:123" s="1" customFormat="1" ht="6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16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</row>
    <row r="131" spans="1:123" s="1" customFormat="1" ht="12" customHeight="1">
      <c r="A131" s="79" t="s">
        <v>30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69" t="s">
        <v>81</v>
      </c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 t="s">
        <v>31</v>
      </c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</row>
    <row r="132" spans="1:123" s="1" customFormat="1" ht="11.25" customHeight="1">
      <c r="A132" s="80">
        <v>1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70">
        <v>2</v>
      </c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>
        <v>3</v>
      </c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</row>
    <row r="133" spans="1:123" s="1" customFormat="1" ht="12" customHeight="1">
      <c r="A133" s="81" t="s">
        <v>118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2">
        <v>10</v>
      </c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55" t="s">
        <v>67</v>
      </c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</row>
    <row r="134" spans="1:123" s="1" customFormat="1" ht="12" customHeight="1">
      <c r="A134" s="81" t="s">
        <v>119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2">
        <v>20</v>
      </c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55">
        <v>0</v>
      </c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</row>
    <row r="135" spans="1:123" s="1" customFormat="1" ht="12" customHeight="1">
      <c r="A135" s="81" t="s">
        <v>137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2">
        <v>30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55">
        <v>0</v>
      </c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</row>
    <row r="136" spans="1:123" s="1" customFormat="1" ht="12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55">
        <v>0</v>
      </c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</row>
    <row r="137" spans="1:123" s="1" customFormat="1" ht="12" customHeight="1">
      <c r="A137" s="81" t="s">
        <v>138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2">
        <v>40</v>
      </c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55">
        <v>0</v>
      </c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</row>
    <row r="138" spans="1:123" s="1" customFormat="1" ht="12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55">
        <v>0</v>
      </c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</row>
    <row r="139" spans="1:123" s="1" customFormat="1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16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</row>
    <row r="140" spans="1:123" s="1" customFormat="1" ht="12.75" customHeight="1">
      <c r="A140" s="1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57" t="s">
        <v>139</v>
      </c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</row>
    <row r="141" spans="1:123" s="1" customFormat="1" ht="12.75" customHeight="1">
      <c r="A141" s="48" t="s">
        <v>140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</row>
    <row r="142" spans="1:123" s="1" customFormat="1" ht="6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16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</row>
    <row r="143" spans="1:123" s="1" customFormat="1" ht="12" customHeight="1">
      <c r="A143" s="79" t="s">
        <v>30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69" t="s">
        <v>81</v>
      </c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 t="s">
        <v>44</v>
      </c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</row>
    <row r="144" spans="1:123" s="1" customFormat="1" ht="11.25" customHeight="1">
      <c r="A144" s="80">
        <v>1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70">
        <v>2</v>
      </c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>
        <v>3</v>
      </c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</row>
    <row r="145" spans="1:123" s="1" customFormat="1" ht="12" customHeight="1">
      <c r="A145" s="81" t="s">
        <v>141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2">
        <v>10</v>
      </c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55">
        <v>0</v>
      </c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</row>
    <row r="146" spans="1:123" s="1" customFormat="1" ht="34.5" customHeight="1">
      <c r="A146" s="81" t="s">
        <v>142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2">
        <v>20</v>
      </c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55">
        <v>0</v>
      </c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</row>
    <row r="147" spans="1:123" s="1" customFormat="1" ht="12" customHeight="1">
      <c r="A147" s="86" t="s">
        <v>143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2">
        <v>30</v>
      </c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55">
        <v>0</v>
      </c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</row>
    <row r="148" spans="1:123" s="1" customFormat="1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6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</row>
    <row r="149" spans="1:123" s="1" customFormat="1" ht="12.75" customHeight="1">
      <c r="A149" s="56" t="s">
        <v>155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</row>
    <row r="150" spans="1:123" s="1" customFormat="1" ht="12.75" customHeight="1">
      <c r="A150" s="56" t="s">
        <v>144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"/>
      <c r="BY150" s="2"/>
      <c r="BZ150" s="87" t="s">
        <v>156</v>
      </c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</row>
    <row r="151" spans="1:123" s="1" customFormat="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2"/>
      <c r="AY151" s="2"/>
      <c r="AZ151" s="2"/>
      <c r="BA151" s="2"/>
      <c r="BB151" s="2"/>
      <c r="BC151" s="2"/>
      <c r="BD151" s="89" t="s">
        <v>3</v>
      </c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2"/>
      <c r="BY151" s="2"/>
      <c r="BZ151" s="89" t="s">
        <v>4</v>
      </c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</row>
    <row r="152" spans="1:123" s="1" customFormat="1" ht="12.75" customHeight="1">
      <c r="A152" s="56" t="s">
        <v>145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</row>
    <row r="153" spans="1:124" s="1" customFormat="1" ht="12.75" customHeight="1">
      <c r="A153" s="56" t="s">
        <v>146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"/>
      <c r="BY153" s="2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</row>
    <row r="154" spans="1:123" s="1" customFormat="1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2"/>
      <c r="AY154" s="2"/>
      <c r="AZ154" s="2"/>
      <c r="BA154" s="2"/>
      <c r="BB154" s="2"/>
      <c r="BC154" s="2"/>
      <c r="BD154" s="89" t="s">
        <v>3</v>
      </c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2"/>
      <c r="BY154" s="2"/>
      <c r="BZ154" s="89" t="s">
        <v>4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</row>
    <row r="155" spans="1:123" s="1" customFormat="1" ht="12.7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</row>
    <row r="156" spans="1:123" s="1" customFormat="1" ht="12.75" customHeight="1">
      <c r="A156" s="56" t="s">
        <v>147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"/>
      <c r="BY156" s="2"/>
      <c r="BZ156" s="87" t="s">
        <v>157</v>
      </c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</row>
    <row r="157" spans="1:123" s="1" customFormat="1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2"/>
      <c r="AY157" s="2"/>
      <c r="AZ157" s="2"/>
      <c r="BA157" s="2"/>
      <c r="BB157" s="2"/>
      <c r="BC157" s="2"/>
      <c r="BD157" s="89" t="s">
        <v>3</v>
      </c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2"/>
      <c r="BY157" s="2"/>
      <c r="BZ157" s="89" t="s">
        <v>4</v>
      </c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</row>
    <row r="158" spans="1:123" s="1" customFormat="1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</row>
    <row r="159" spans="1:123" s="1" customFormat="1" ht="12.75" customHeight="1">
      <c r="A159" s="56" t="s">
        <v>148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"/>
      <c r="BY159" s="2"/>
      <c r="BZ159" s="92" t="s">
        <v>158</v>
      </c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</row>
    <row r="160" spans="1:123" s="1" customFormat="1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2"/>
      <c r="AY160" s="2"/>
      <c r="AZ160" s="2"/>
      <c r="BA160" s="2"/>
      <c r="BB160" s="2"/>
      <c r="BC160" s="2"/>
      <c r="BD160" s="89" t="s">
        <v>3</v>
      </c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2"/>
      <c r="BY160" s="2"/>
      <c r="BZ160" s="89" t="s">
        <v>4</v>
      </c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</row>
    <row r="161" spans="1:42" s="1" customFormat="1" ht="12.75" customHeight="1">
      <c r="A161" s="56" t="s">
        <v>149</v>
      </c>
      <c r="B161" s="56"/>
      <c r="C161" s="56"/>
      <c r="D161" s="56"/>
      <c r="E161" s="56"/>
      <c r="F161" s="56" t="s">
        <v>159</v>
      </c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</row>
    <row r="162" spans="1:42" s="1" customFormat="1" ht="6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s="1" customFormat="1" ht="12" customHeight="1">
      <c r="A163" s="91">
        <v>43238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</row>
  </sheetData>
  <sheetProtection selectLockedCells="1" selectUnlockedCells="1"/>
  <mergeCells count="536">
    <mergeCell ref="A161:E161"/>
    <mergeCell ref="F161:AP161"/>
    <mergeCell ref="A163:AP163"/>
    <mergeCell ref="BD157:BW157"/>
    <mergeCell ref="BZ157:DS157"/>
    <mergeCell ref="A159:BC159"/>
    <mergeCell ref="BD159:BW159"/>
    <mergeCell ref="BZ159:DS159"/>
    <mergeCell ref="BD160:BW160"/>
    <mergeCell ref="BZ160:DS160"/>
    <mergeCell ref="BD154:BW154"/>
    <mergeCell ref="BZ154:DS154"/>
    <mergeCell ref="A155:BC155"/>
    <mergeCell ref="A156:BC156"/>
    <mergeCell ref="BD156:BW156"/>
    <mergeCell ref="BZ156:DS156"/>
    <mergeCell ref="BD151:BW151"/>
    <mergeCell ref="BZ151:DS151"/>
    <mergeCell ref="A152:BC152"/>
    <mergeCell ref="A153:BC153"/>
    <mergeCell ref="BD153:BW153"/>
    <mergeCell ref="BZ153:DT153"/>
    <mergeCell ref="A147:BV147"/>
    <mergeCell ref="BW147:CK147"/>
    <mergeCell ref="CL147:DS147"/>
    <mergeCell ref="A149:BC149"/>
    <mergeCell ref="A150:BC150"/>
    <mergeCell ref="BD150:BW150"/>
    <mergeCell ref="BZ150:DS150"/>
    <mergeCell ref="A145:BV145"/>
    <mergeCell ref="BW145:CK145"/>
    <mergeCell ref="CL145:DS145"/>
    <mergeCell ref="A146:BV146"/>
    <mergeCell ref="BW146:CK146"/>
    <mergeCell ref="CL146:DS146"/>
    <mergeCell ref="CV140:DS140"/>
    <mergeCell ref="A141:DS141"/>
    <mergeCell ref="A143:BV143"/>
    <mergeCell ref="BW143:CK143"/>
    <mergeCell ref="CL143:DS143"/>
    <mergeCell ref="A144:BV144"/>
    <mergeCell ref="BW144:CK144"/>
    <mergeCell ref="CL144:DS144"/>
    <mergeCell ref="A137:BV137"/>
    <mergeCell ref="BW137:CK137"/>
    <mergeCell ref="CL137:DS137"/>
    <mergeCell ref="A138:BV138"/>
    <mergeCell ref="BW138:CK138"/>
    <mergeCell ref="CL138:DS138"/>
    <mergeCell ref="A135:BV135"/>
    <mergeCell ref="BW135:CK135"/>
    <mergeCell ref="CL135:DS135"/>
    <mergeCell ref="A136:BV136"/>
    <mergeCell ref="BW136:CK136"/>
    <mergeCell ref="CL136:DS136"/>
    <mergeCell ref="A133:BV133"/>
    <mergeCell ref="BW133:CK133"/>
    <mergeCell ref="CL133:DS133"/>
    <mergeCell ref="A134:BV134"/>
    <mergeCell ref="BW134:CK134"/>
    <mergeCell ref="CL134:DS134"/>
    <mergeCell ref="AR129:CD129"/>
    <mergeCell ref="A131:BV131"/>
    <mergeCell ref="BW131:CK131"/>
    <mergeCell ref="CL131:DS131"/>
    <mergeCell ref="A132:BV132"/>
    <mergeCell ref="BW132:CK132"/>
    <mergeCell ref="CL132:DS132"/>
    <mergeCell ref="EB124:EQ124"/>
    <mergeCell ref="ER124:FG124"/>
    <mergeCell ref="FH124:FW124"/>
    <mergeCell ref="CV126:DS126"/>
    <mergeCell ref="A127:DS127"/>
    <mergeCell ref="AR128:CD128"/>
    <mergeCell ref="FH123:FW123"/>
    <mergeCell ref="A124:T124"/>
    <mergeCell ref="U124:AA124"/>
    <mergeCell ref="AB124:AI124"/>
    <mergeCell ref="AJ124:AY124"/>
    <mergeCell ref="AZ124:BO124"/>
    <mergeCell ref="BP124:CE124"/>
    <mergeCell ref="CF124:CU124"/>
    <mergeCell ref="CV124:DK124"/>
    <mergeCell ref="DL124:EA124"/>
    <mergeCell ref="BP123:CE123"/>
    <mergeCell ref="CF123:CU123"/>
    <mergeCell ref="CV123:DK123"/>
    <mergeCell ref="DL123:EA123"/>
    <mergeCell ref="EB123:EQ123"/>
    <mergeCell ref="ER123:FG123"/>
    <mergeCell ref="CV122:DK122"/>
    <mergeCell ref="DL122:EA122"/>
    <mergeCell ref="EB122:EQ122"/>
    <mergeCell ref="ER122:FG122"/>
    <mergeCell ref="FH122:FW122"/>
    <mergeCell ref="A123:T123"/>
    <mergeCell ref="U123:AA123"/>
    <mergeCell ref="AB123:AI123"/>
    <mergeCell ref="AJ123:AY123"/>
    <mergeCell ref="AZ123:BO123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BP120:CE120"/>
    <mergeCell ref="CF120:CU120"/>
    <mergeCell ref="CV120:DK120"/>
    <mergeCell ref="DL120:EA120"/>
    <mergeCell ref="EB120:EQ120"/>
    <mergeCell ref="ER120:FG120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AJ118:AY118"/>
    <mergeCell ref="AZ118:BO118"/>
    <mergeCell ref="BP118:CE118"/>
    <mergeCell ref="CF118:CU118"/>
    <mergeCell ref="CV118:DK118"/>
    <mergeCell ref="DL118:EA118"/>
    <mergeCell ref="A112:DS112"/>
    <mergeCell ref="AR113:CD113"/>
    <mergeCell ref="A115:T118"/>
    <mergeCell ref="U115:AA118"/>
    <mergeCell ref="AB115:AI118"/>
    <mergeCell ref="AJ115:FW115"/>
    <mergeCell ref="AJ116:CE117"/>
    <mergeCell ref="CF116:FW116"/>
    <mergeCell ref="CF117:EA117"/>
    <mergeCell ref="EB117:FW117"/>
    <mergeCell ref="CQ109:DG109"/>
    <mergeCell ref="DH109:DX109"/>
    <mergeCell ref="DY109:EO109"/>
    <mergeCell ref="EP109:FF109"/>
    <mergeCell ref="FG109:FW109"/>
    <mergeCell ref="CV111:DS111"/>
    <mergeCell ref="A109:T109"/>
    <mergeCell ref="U109:AA109"/>
    <mergeCell ref="AB109:AO109"/>
    <mergeCell ref="AP109:BH109"/>
    <mergeCell ref="BI109:BY109"/>
    <mergeCell ref="BZ109:CP109"/>
    <mergeCell ref="BZ108:CP108"/>
    <mergeCell ref="CQ108:DG108"/>
    <mergeCell ref="DH108:DX108"/>
    <mergeCell ref="DY108:EO108"/>
    <mergeCell ref="EP108:FF108"/>
    <mergeCell ref="FG108:FW108"/>
    <mergeCell ref="CQ107:DG107"/>
    <mergeCell ref="DH107:DX107"/>
    <mergeCell ref="DY107:EO107"/>
    <mergeCell ref="EP107:FF107"/>
    <mergeCell ref="FG107:FW107"/>
    <mergeCell ref="A108:T108"/>
    <mergeCell ref="U108:AA108"/>
    <mergeCell ref="AB108:AO108"/>
    <mergeCell ref="AP108:BH108"/>
    <mergeCell ref="BI108:BY108"/>
    <mergeCell ref="A107:T107"/>
    <mergeCell ref="U107:AA107"/>
    <mergeCell ref="AB107:AO107"/>
    <mergeCell ref="AP107:BH107"/>
    <mergeCell ref="BI107:BY107"/>
    <mergeCell ref="BZ107:CP107"/>
    <mergeCell ref="BZ106:CP106"/>
    <mergeCell ref="CQ106:DG106"/>
    <mergeCell ref="DH106:DX106"/>
    <mergeCell ref="DY106:EO106"/>
    <mergeCell ref="EP106:FF106"/>
    <mergeCell ref="FG106:FW106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A105:T105"/>
    <mergeCell ref="U105:AA105"/>
    <mergeCell ref="AB105:AO105"/>
    <mergeCell ref="AP105:BH105"/>
    <mergeCell ref="BI105:BY105"/>
    <mergeCell ref="BZ105:CP105"/>
    <mergeCell ref="BZ104:CP104"/>
    <mergeCell ref="CQ104:DG104"/>
    <mergeCell ref="DH104:DX104"/>
    <mergeCell ref="DY104:EO104"/>
    <mergeCell ref="EP104:FF104"/>
    <mergeCell ref="FG104:FW104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A103:T103"/>
    <mergeCell ref="U103:AA103"/>
    <mergeCell ref="AB103:AO103"/>
    <mergeCell ref="AP103:BH103"/>
    <mergeCell ref="BI103:BY103"/>
    <mergeCell ref="BZ103:CP103"/>
    <mergeCell ref="BZ102:CP102"/>
    <mergeCell ref="CQ102:DG102"/>
    <mergeCell ref="DH102:DX102"/>
    <mergeCell ref="DY102:EO102"/>
    <mergeCell ref="EP102:FF102"/>
    <mergeCell ref="FG102:FW102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A101:T101"/>
    <mergeCell ref="U101:AA101"/>
    <mergeCell ref="AB101:AO101"/>
    <mergeCell ref="AP101:BH101"/>
    <mergeCell ref="BI101:BY101"/>
    <mergeCell ref="BZ101:CP101"/>
    <mergeCell ref="BZ100:CP100"/>
    <mergeCell ref="CQ100:DG100"/>
    <mergeCell ref="DH100:DX100"/>
    <mergeCell ref="DY100:EO100"/>
    <mergeCell ref="EP100:FF100"/>
    <mergeCell ref="FG100:FW100"/>
    <mergeCell ref="CQ99:DG99"/>
    <mergeCell ref="DH99:DX99"/>
    <mergeCell ref="DY99:EO99"/>
    <mergeCell ref="EP99:FF99"/>
    <mergeCell ref="FG99:FW99"/>
    <mergeCell ref="A100:T100"/>
    <mergeCell ref="U100:AA100"/>
    <mergeCell ref="AB100:AO100"/>
    <mergeCell ref="AP100:BH100"/>
    <mergeCell ref="BI100:BY100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U87:AA90"/>
    <mergeCell ref="AB87:AO90"/>
    <mergeCell ref="AP87:FW87"/>
    <mergeCell ref="AP88:BH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597222222222222" bottom="0.9840277777777777" header="0.5118055555555555" footer="0.5118055555555555"/>
  <pageSetup horizontalDpi="300" verticalDpi="300" orientation="landscape" paperSize="9" scale="84" r:id="rId1"/>
  <rowBreaks count="6" manualBreakCount="6">
    <brk id="39" max="255" man="1"/>
    <brk id="56" max="255" man="1"/>
    <brk id="82" max="255" man="1"/>
    <brk id="110" max="255" man="1"/>
    <brk id="125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ДетСад</cp:lastModifiedBy>
  <cp:lastPrinted>2018-06-04T06:29:24Z</cp:lastPrinted>
  <dcterms:created xsi:type="dcterms:W3CDTF">2017-04-15T02:41:25Z</dcterms:created>
  <dcterms:modified xsi:type="dcterms:W3CDTF">2018-06-07T04:18:48Z</dcterms:modified>
  <cp:category/>
  <cp:version/>
  <cp:contentType/>
  <cp:contentStatus/>
</cp:coreProperties>
</file>